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额分配表(初)" sheetId="1" r:id="rId1"/>
    <sheet name="Sheet2" sheetId="2" r:id="rId2"/>
    <sheet name="Sheet3" sheetId="3" r:id="rId3"/>
    <sheet name="名额分配表 (草稿)" sheetId="4" r:id="rId4"/>
  </sheets>
  <definedNames/>
  <calcPr fullCalcOnLoad="1"/>
</workbook>
</file>

<file path=xl/sharedStrings.xml><?xml version="1.0" encoding="utf-8"?>
<sst xmlns="http://schemas.openxmlformats.org/spreadsheetml/2006/main" count="194" uniqueCount="112">
  <si>
    <t>序号</t>
  </si>
  <si>
    <t>推荐单位</t>
  </si>
  <si>
    <t>五一劳动奖状</t>
  </si>
  <si>
    <t>五一劳动奖章</t>
  </si>
  <si>
    <t>辉县市总工会</t>
  </si>
  <si>
    <t>平原示范区工会</t>
  </si>
  <si>
    <t>市直工会</t>
  </si>
  <si>
    <t>文教工会</t>
  </si>
  <si>
    <t>财贸工会</t>
  </si>
  <si>
    <t>轻纺工会</t>
  </si>
  <si>
    <t>机电工会</t>
  </si>
  <si>
    <t>基础工会</t>
  </si>
  <si>
    <t>小计</t>
  </si>
  <si>
    <t>科教人员</t>
  </si>
  <si>
    <t>企业负责人</t>
  </si>
  <si>
    <t>卫辉市总工会</t>
  </si>
  <si>
    <t>新乡县总工会</t>
  </si>
  <si>
    <t>获嘉县总工会</t>
  </si>
  <si>
    <t>原阳县总工会</t>
  </si>
  <si>
    <t>延津县总工会</t>
  </si>
  <si>
    <t>封丘县总工会</t>
  </si>
  <si>
    <t>卫滨区总工会</t>
  </si>
  <si>
    <t>红旗区总工会</t>
  </si>
  <si>
    <t>牧野区总工会</t>
  </si>
  <si>
    <t>凤泉区总工会</t>
  </si>
  <si>
    <t>高新区工会</t>
  </si>
  <si>
    <t>经开区工会</t>
  </si>
  <si>
    <t>合计</t>
  </si>
  <si>
    <t>驻新院校</t>
  </si>
  <si>
    <t>1（非公）</t>
  </si>
  <si>
    <t>1（非公）</t>
  </si>
  <si>
    <t>备注：此表中“非公”指的是非公有制企业或职工。</t>
  </si>
  <si>
    <t>西工区工会</t>
  </si>
  <si>
    <t>附件2：</t>
  </si>
  <si>
    <t>工人先锋号</t>
  </si>
  <si>
    <t>农民工</t>
  </si>
  <si>
    <t>长垣县总工会</t>
  </si>
  <si>
    <t>有突出贡献单位</t>
  </si>
  <si>
    <t>4(非公至少2人）</t>
  </si>
  <si>
    <t>2019年新乡市五一劳动奖、工人先锋号推荐名额分配表</t>
  </si>
  <si>
    <t>附件2：</t>
  </si>
  <si>
    <t>2019年新乡市五一劳动奖、工人先锋号推荐名额分配表</t>
  </si>
  <si>
    <t>序号</t>
  </si>
  <si>
    <t>推荐单位</t>
  </si>
  <si>
    <t>工人先锋号</t>
  </si>
  <si>
    <t>五一劳动奖状</t>
  </si>
  <si>
    <t>五一劳动奖章</t>
  </si>
  <si>
    <t>企业负责人</t>
  </si>
  <si>
    <t>小计</t>
  </si>
  <si>
    <t>农民工</t>
  </si>
  <si>
    <t>科教人员</t>
  </si>
  <si>
    <t>长垣县总工会</t>
  </si>
  <si>
    <t>2（非公1）</t>
  </si>
  <si>
    <t>1（非公）</t>
  </si>
  <si>
    <t>6(非公至少2人）</t>
  </si>
  <si>
    <t>辉县市总工会</t>
  </si>
  <si>
    <t>卫辉市总工会</t>
  </si>
  <si>
    <t>5(非公至少2人）</t>
  </si>
  <si>
    <t>新乡县总工会</t>
  </si>
  <si>
    <t>获嘉县总工会</t>
  </si>
  <si>
    <t>4(非公至少2人）</t>
  </si>
  <si>
    <t>原阳县总工会</t>
  </si>
  <si>
    <t>延津县总工会</t>
  </si>
  <si>
    <t>封丘县总工会</t>
  </si>
  <si>
    <t>卫滨区总工会</t>
  </si>
  <si>
    <t>红旗区总工会</t>
  </si>
  <si>
    <t>牧野区总工会</t>
  </si>
  <si>
    <t>凤泉区总工会</t>
  </si>
  <si>
    <t>高新区工会</t>
  </si>
  <si>
    <t>经开区工会</t>
  </si>
  <si>
    <t>平原示范区工会</t>
  </si>
  <si>
    <t>西工区工会</t>
  </si>
  <si>
    <t>1（非公1）</t>
  </si>
  <si>
    <t>市直工会</t>
  </si>
  <si>
    <t>文教工会</t>
  </si>
  <si>
    <t>财贸工会</t>
  </si>
  <si>
    <t>轻纺工会</t>
  </si>
  <si>
    <t>6(非公至少3人）</t>
  </si>
  <si>
    <t>机电工会</t>
  </si>
  <si>
    <t>基础工会</t>
  </si>
  <si>
    <t>驻新院校</t>
  </si>
  <si>
    <t>有突出贡献单位</t>
  </si>
  <si>
    <t>合计</t>
  </si>
  <si>
    <t>小计</t>
  </si>
  <si>
    <t>非</t>
  </si>
  <si>
    <t>小计</t>
  </si>
  <si>
    <t>3（非公1）</t>
  </si>
  <si>
    <t>6(非公1）</t>
  </si>
  <si>
    <t>备注：此表中“非公”指的是非公有制企业或职工。“其他人员”为企业管理人员、机关事业单位科级以下人员。</t>
  </si>
  <si>
    <t>其他人员</t>
  </si>
  <si>
    <t>6(非公至少3人）</t>
  </si>
  <si>
    <t>6(非公至少3人）</t>
  </si>
  <si>
    <t>5(非公至少2人）</t>
  </si>
  <si>
    <t>5(非公至少2人）</t>
  </si>
  <si>
    <t>7(非公至少3人）</t>
  </si>
  <si>
    <t>7(非公至少3人）</t>
  </si>
  <si>
    <t>一线职工</t>
  </si>
  <si>
    <t>7(非公至少2人)</t>
  </si>
  <si>
    <t>6(非公至少3人）</t>
  </si>
  <si>
    <t>4(非公至少1人）</t>
  </si>
  <si>
    <t>1（非公）</t>
  </si>
  <si>
    <t>3(非公至少1人）</t>
  </si>
  <si>
    <t>2（非公1）</t>
  </si>
  <si>
    <t>1（非公1）</t>
  </si>
  <si>
    <t>6(非公1）</t>
  </si>
  <si>
    <t>4(非公至少2人）</t>
  </si>
  <si>
    <t>6(非公至少2人）</t>
  </si>
  <si>
    <t>其他
人员</t>
  </si>
  <si>
    <t>1（非公）</t>
  </si>
  <si>
    <t>10(非公至少3人)</t>
  </si>
  <si>
    <t>1(非公）</t>
  </si>
  <si>
    <t>1（非公）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</si>
</sst>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27" sqref="H27"/>
    </sheetView>
  </sheetViews>
  <sheetFormatPr defaultColWidth="9.00390625" defaultRowHeight="14.25"/>
  <cols>
    <col min="1" max="1" width="5.00390625" style="1" customWidth="1"/>
    <col min="2" max="2" width="13.25390625" style="1" customWidth="1"/>
    <col min="3" max="4" width="9.25390625" style="1" customWidth="1"/>
    <col min="5" max="5" width="13.375" style="1" customWidth="1"/>
    <col min="6" max="6" width="8.875" style="1" customWidth="1"/>
    <col min="7" max="7" width="7.00390625" style="1" customWidth="1"/>
    <col min="8" max="8" width="5.625" style="1" customWidth="1"/>
    <col min="9" max="9" width="7.25390625" style="1" customWidth="1"/>
    <col min="10" max="10" width="5.875" style="1" customWidth="1"/>
    <col min="11" max="16384" width="9.00390625" style="1" customWidth="1"/>
  </cols>
  <sheetData>
    <row r="1" spans="1:3" ht="19.5" customHeight="1">
      <c r="A1" s="27" t="s">
        <v>33</v>
      </c>
      <c r="B1" s="27"/>
      <c r="C1" s="5"/>
    </row>
    <row r="2" spans="1:10" ht="22.5" customHeight="1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25.5" customHeight="1">
      <c r="A3" s="28" t="s">
        <v>0</v>
      </c>
      <c r="B3" s="28" t="s">
        <v>1</v>
      </c>
      <c r="C3" s="25" t="s">
        <v>34</v>
      </c>
      <c r="D3" s="28" t="s">
        <v>2</v>
      </c>
      <c r="E3" s="28" t="s">
        <v>3</v>
      </c>
      <c r="F3" s="28"/>
      <c r="G3" s="28"/>
      <c r="H3" s="28"/>
      <c r="I3" s="28"/>
      <c r="J3" s="25" t="s">
        <v>14</v>
      </c>
    </row>
    <row r="4" spans="1:10" s="2" customFormat="1" ht="38.25" customHeight="1">
      <c r="A4" s="28"/>
      <c r="B4" s="28"/>
      <c r="C4" s="26"/>
      <c r="D4" s="28"/>
      <c r="E4" s="3" t="s">
        <v>12</v>
      </c>
      <c r="F4" s="3" t="s">
        <v>96</v>
      </c>
      <c r="G4" s="3" t="s">
        <v>35</v>
      </c>
      <c r="H4" s="3" t="s">
        <v>13</v>
      </c>
      <c r="I4" s="3" t="s">
        <v>107</v>
      </c>
      <c r="J4" s="26"/>
    </row>
    <row r="5" spans="1:10" s="2" customFormat="1" ht="24" customHeight="1">
      <c r="A5" s="6">
        <v>1</v>
      </c>
      <c r="B5" s="4" t="s">
        <v>36</v>
      </c>
      <c r="C5" s="4" t="s">
        <v>102</v>
      </c>
      <c r="D5" s="4" t="s">
        <v>100</v>
      </c>
      <c r="E5" s="4" t="s">
        <v>90</v>
      </c>
      <c r="F5" s="4">
        <v>3</v>
      </c>
      <c r="G5" s="4">
        <v>1</v>
      </c>
      <c r="H5" s="4">
        <v>1</v>
      </c>
      <c r="I5" s="4">
        <v>1</v>
      </c>
      <c r="J5" s="29">
        <v>10</v>
      </c>
    </row>
    <row r="6" spans="1:10" ht="24" customHeight="1">
      <c r="A6" s="4">
        <v>2</v>
      </c>
      <c r="B6" s="4" t="s">
        <v>4</v>
      </c>
      <c r="C6" s="4" t="s">
        <v>102</v>
      </c>
      <c r="D6" s="4" t="s">
        <v>29</v>
      </c>
      <c r="E6" s="4" t="s">
        <v>90</v>
      </c>
      <c r="F6" s="4">
        <v>3</v>
      </c>
      <c r="G6" s="4">
        <v>1</v>
      </c>
      <c r="H6" s="4">
        <v>1</v>
      </c>
      <c r="I6" s="4">
        <v>1</v>
      </c>
      <c r="J6" s="30"/>
    </row>
    <row r="7" spans="1:10" ht="24" customHeight="1">
      <c r="A7" s="6">
        <v>3</v>
      </c>
      <c r="B7" s="4" t="s">
        <v>15</v>
      </c>
      <c r="C7" s="4" t="s">
        <v>102</v>
      </c>
      <c r="D7" s="4" t="s">
        <v>29</v>
      </c>
      <c r="E7" s="4" t="s">
        <v>92</v>
      </c>
      <c r="F7" s="4">
        <v>2</v>
      </c>
      <c r="G7" s="4">
        <v>1</v>
      </c>
      <c r="H7" s="4">
        <v>1</v>
      </c>
      <c r="I7" s="4">
        <v>1</v>
      </c>
      <c r="J7" s="30"/>
    </row>
    <row r="8" spans="1:10" ht="24" customHeight="1">
      <c r="A8" s="4">
        <v>4</v>
      </c>
      <c r="B8" s="4" t="s">
        <v>16</v>
      </c>
      <c r="C8" s="4" t="s">
        <v>102</v>
      </c>
      <c r="D8" s="4" t="s">
        <v>29</v>
      </c>
      <c r="E8" s="4" t="s">
        <v>92</v>
      </c>
      <c r="F8" s="4">
        <v>2</v>
      </c>
      <c r="G8" s="4">
        <v>1</v>
      </c>
      <c r="H8" s="4">
        <v>1</v>
      </c>
      <c r="I8" s="4">
        <v>1</v>
      </c>
      <c r="J8" s="30"/>
    </row>
    <row r="9" spans="1:10" ht="24" customHeight="1">
      <c r="A9" s="6">
        <v>5</v>
      </c>
      <c r="B9" s="4" t="s">
        <v>17</v>
      </c>
      <c r="C9" s="4" t="s">
        <v>102</v>
      </c>
      <c r="D9" s="4" t="s">
        <v>108</v>
      </c>
      <c r="E9" s="4" t="s">
        <v>105</v>
      </c>
      <c r="F9" s="4">
        <v>1</v>
      </c>
      <c r="G9" s="4">
        <v>1</v>
      </c>
      <c r="H9" s="4">
        <v>1</v>
      </c>
      <c r="I9" s="4">
        <v>1</v>
      </c>
      <c r="J9" s="30"/>
    </row>
    <row r="10" spans="1:10" ht="24" customHeight="1">
      <c r="A10" s="4">
        <v>6</v>
      </c>
      <c r="B10" s="4" t="s">
        <v>18</v>
      </c>
      <c r="C10" s="4" t="s">
        <v>102</v>
      </c>
      <c r="D10" s="4" t="s">
        <v>108</v>
      </c>
      <c r="E10" s="4" t="s">
        <v>105</v>
      </c>
      <c r="F10" s="4">
        <v>1</v>
      </c>
      <c r="G10" s="4">
        <v>1</v>
      </c>
      <c r="H10" s="4">
        <v>1</v>
      </c>
      <c r="I10" s="4">
        <v>1</v>
      </c>
      <c r="J10" s="30"/>
    </row>
    <row r="11" spans="1:10" ht="24" customHeight="1">
      <c r="A11" s="6">
        <v>7</v>
      </c>
      <c r="B11" s="4" t="s">
        <v>19</v>
      </c>
      <c r="C11" s="4" t="s">
        <v>102</v>
      </c>
      <c r="D11" s="4" t="s">
        <v>29</v>
      </c>
      <c r="E11" s="4" t="s">
        <v>105</v>
      </c>
      <c r="F11" s="4">
        <v>1</v>
      </c>
      <c r="G11" s="4">
        <v>1</v>
      </c>
      <c r="H11" s="4">
        <v>1</v>
      </c>
      <c r="I11" s="4">
        <v>1</v>
      </c>
      <c r="J11" s="30"/>
    </row>
    <row r="12" spans="1:10" ht="24" customHeight="1">
      <c r="A12" s="4">
        <v>8</v>
      </c>
      <c r="B12" s="4" t="s">
        <v>20</v>
      </c>
      <c r="C12" s="4" t="s">
        <v>102</v>
      </c>
      <c r="D12" s="4" t="s">
        <v>29</v>
      </c>
      <c r="E12" s="4" t="s">
        <v>105</v>
      </c>
      <c r="F12" s="4">
        <v>1</v>
      </c>
      <c r="G12" s="4">
        <v>1</v>
      </c>
      <c r="H12" s="4">
        <v>1</v>
      </c>
      <c r="I12" s="4">
        <v>1</v>
      </c>
      <c r="J12" s="30"/>
    </row>
    <row r="13" spans="1:10" ht="24" customHeight="1">
      <c r="A13" s="6">
        <v>9</v>
      </c>
      <c r="B13" s="4" t="s">
        <v>21</v>
      </c>
      <c r="C13" s="4" t="s">
        <v>102</v>
      </c>
      <c r="D13" s="4">
        <v>1</v>
      </c>
      <c r="E13" s="4" t="s">
        <v>105</v>
      </c>
      <c r="F13" s="4">
        <v>2</v>
      </c>
      <c r="G13" s="4">
        <v>1</v>
      </c>
      <c r="H13" s="4">
        <v>1</v>
      </c>
      <c r="I13" s="4"/>
      <c r="J13" s="30"/>
    </row>
    <row r="14" spans="1:10" ht="24" customHeight="1">
      <c r="A14" s="4">
        <v>10</v>
      </c>
      <c r="B14" s="4" t="s">
        <v>22</v>
      </c>
      <c r="C14" s="4" t="s">
        <v>102</v>
      </c>
      <c r="D14" s="4" t="s">
        <v>29</v>
      </c>
      <c r="E14" s="4" t="s">
        <v>105</v>
      </c>
      <c r="F14" s="4">
        <v>2</v>
      </c>
      <c r="G14" s="4">
        <v>1</v>
      </c>
      <c r="H14" s="4">
        <v>1</v>
      </c>
      <c r="I14" s="4"/>
      <c r="J14" s="30"/>
    </row>
    <row r="15" spans="1:10" ht="24" customHeight="1">
      <c r="A15" s="6">
        <v>11</v>
      </c>
      <c r="B15" s="4" t="s">
        <v>23</v>
      </c>
      <c r="C15" s="4" t="s">
        <v>102</v>
      </c>
      <c r="D15" s="4">
        <v>1</v>
      </c>
      <c r="E15" s="4" t="s">
        <v>105</v>
      </c>
      <c r="F15" s="4">
        <v>2</v>
      </c>
      <c r="G15" s="4">
        <v>1</v>
      </c>
      <c r="H15" s="4">
        <v>1</v>
      </c>
      <c r="I15" s="4"/>
      <c r="J15" s="30"/>
    </row>
    <row r="16" spans="1:10" ht="24" customHeight="1">
      <c r="A16" s="4">
        <v>12</v>
      </c>
      <c r="B16" s="4" t="s">
        <v>24</v>
      </c>
      <c r="C16" s="4" t="s">
        <v>102</v>
      </c>
      <c r="D16" s="4">
        <v>1</v>
      </c>
      <c r="E16" s="4" t="s">
        <v>38</v>
      </c>
      <c r="F16" s="4">
        <v>2</v>
      </c>
      <c r="G16" s="4">
        <v>1</v>
      </c>
      <c r="H16" s="4">
        <v>1</v>
      </c>
      <c r="I16" s="4"/>
      <c r="J16" s="30"/>
    </row>
    <row r="17" spans="1:10" ht="24" customHeight="1">
      <c r="A17" s="6">
        <v>13</v>
      </c>
      <c r="B17" s="4" t="s">
        <v>25</v>
      </c>
      <c r="C17" s="4" t="s">
        <v>102</v>
      </c>
      <c r="D17" s="4" t="s">
        <v>100</v>
      </c>
      <c r="E17" s="4" t="s">
        <v>110</v>
      </c>
      <c r="F17" s="4">
        <v>1</v>
      </c>
      <c r="G17" s="4"/>
      <c r="H17" s="4"/>
      <c r="I17" s="4"/>
      <c r="J17" s="30"/>
    </row>
    <row r="18" spans="1:10" ht="24" customHeight="1">
      <c r="A18" s="4">
        <v>14</v>
      </c>
      <c r="B18" s="4" t="s">
        <v>26</v>
      </c>
      <c r="C18" s="4" t="s">
        <v>102</v>
      </c>
      <c r="D18" s="4" t="s">
        <v>100</v>
      </c>
      <c r="E18" s="4" t="s">
        <v>110</v>
      </c>
      <c r="F18" s="4">
        <v>1</v>
      </c>
      <c r="G18" s="4"/>
      <c r="H18" s="4"/>
      <c r="I18" s="4"/>
      <c r="J18" s="30"/>
    </row>
    <row r="19" spans="1:10" ht="24" customHeight="1">
      <c r="A19" s="6">
        <v>15</v>
      </c>
      <c r="B19" s="4" t="s">
        <v>5</v>
      </c>
      <c r="C19" s="4" t="s">
        <v>102</v>
      </c>
      <c r="D19" s="4" t="s">
        <v>100</v>
      </c>
      <c r="E19" s="4" t="s">
        <v>111</v>
      </c>
      <c r="F19" s="4">
        <v>1</v>
      </c>
      <c r="G19" s="4"/>
      <c r="H19" s="4"/>
      <c r="I19" s="4"/>
      <c r="J19" s="30"/>
    </row>
    <row r="20" spans="1:10" ht="24" customHeight="1">
      <c r="A20" s="4">
        <v>16</v>
      </c>
      <c r="B20" s="4" t="s">
        <v>32</v>
      </c>
      <c r="C20" s="4" t="s">
        <v>103</v>
      </c>
      <c r="D20" s="4" t="s">
        <v>100</v>
      </c>
      <c r="E20" s="4" t="s">
        <v>100</v>
      </c>
      <c r="F20" s="4">
        <v>1</v>
      </c>
      <c r="G20" s="4"/>
      <c r="H20" s="4"/>
      <c r="I20" s="4"/>
      <c r="J20" s="30"/>
    </row>
    <row r="21" spans="1:10" ht="24" customHeight="1">
      <c r="A21" s="6">
        <v>17</v>
      </c>
      <c r="B21" s="4" t="s">
        <v>6</v>
      </c>
      <c r="C21" s="4">
        <v>3</v>
      </c>
      <c r="D21" s="4">
        <v>1</v>
      </c>
      <c r="E21" s="4">
        <v>6</v>
      </c>
      <c r="F21" s="4"/>
      <c r="G21" s="4"/>
      <c r="H21" s="4"/>
      <c r="I21" s="4">
        <v>6</v>
      </c>
      <c r="J21" s="30"/>
    </row>
    <row r="22" spans="1:10" ht="24" customHeight="1">
      <c r="A22" s="4">
        <v>18</v>
      </c>
      <c r="B22" s="4" t="s">
        <v>7</v>
      </c>
      <c r="C22" s="4">
        <v>2</v>
      </c>
      <c r="D22" s="4">
        <v>1</v>
      </c>
      <c r="E22" s="4">
        <v>6</v>
      </c>
      <c r="F22" s="4">
        <v>2</v>
      </c>
      <c r="G22" s="4"/>
      <c r="H22" s="4">
        <v>3</v>
      </c>
      <c r="I22" s="4">
        <v>1</v>
      </c>
      <c r="J22" s="30"/>
    </row>
    <row r="23" spans="1:10" ht="24" customHeight="1">
      <c r="A23" s="6">
        <v>19</v>
      </c>
      <c r="B23" s="4" t="s">
        <v>8</v>
      </c>
      <c r="C23" s="4">
        <v>2</v>
      </c>
      <c r="D23" s="4">
        <v>1</v>
      </c>
      <c r="E23" s="4" t="s">
        <v>106</v>
      </c>
      <c r="F23" s="4">
        <v>5</v>
      </c>
      <c r="G23" s="4"/>
      <c r="H23" s="4"/>
      <c r="I23" s="4">
        <v>1</v>
      </c>
      <c r="J23" s="30"/>
    </row>
    <row r="24" spans="1:10" ht="24" customHeight="1">
      <c r="A24" s="4">
        <v>20</v>
      </c>
      <c r="B24" s="4" t="s">
        <v>9</v>
      </c>
      <c r="C24" s="4" t="s">
        <v>102</v>
      </c>
      <c r="D24" s="4" t="s">
        <v>100</v>
      </c>
      <c r="E24" s="4" t="s">
        <v>90</v>
      </c>
      <c r="F24" s="4">
        <v>5</v>
      </c>
      <c r="G24" s="4"/>
      <c r="H24" s="4"/>
      <c r="I24" s="4">
        <v>1</v>
      </c>
      <c r="J24" s="30"/>
    </row>
    <row r="25" spans="1:10" ht="24" customHeight="1">
      <c r="A25" s="6">
        <v>21</v>
      </c>
      <c r="B25" s="4" t="s">
        <v>10</v>
      </c>
      <c r="C25" s="4" t="s">
        <v>102</v>
      </c>
      <c r="D25" s="4" t="s">
        <v>100</v>
      </c>
      <c r="E25" s="4" t="s">
        <v>57</v>
      </c>
      <c r="F25" s="4">
        <v>4</v>
      </c>
      <c r="G25" s="4"/>
      <c r="H25" s="4"/>
      <c r="I25" s="4">
        <v>1</v>
      </c>
      <c r="J25" s="30"/>
    </row>
    <row r="26" spans="1:10" ht="24" customHeight="1">
      <c r="A26" s="4">
        <v>22</v>
      </c>
      <c r="B26" s="4" t="s">
        <v>11</v>
      </c>
      <c r="C26" s="4" t="s">
        <v>102</v>
      </c>
      <c r="D26" s="4" t="s">
        <v>100</v>
      </c>
      <c r="E26" s="4" t="s">
        <v>94</v>
      </c>
      <c r="F26" s="4">
        <v>5</v>
      </c>
      <c r="G26" s="4"/>
      <c r="H26" s="4">
        <v>1</v>
      </c>
      <c r="I26" s="4">
        <v>1</v>
      </c>
      <c r="J26" s="30"/>
    </row>
    <row r="27" spans="1:10" ht="24" customHeight="1">
      <c r="A27" s="6">
        <v>23</v>
      </c>
      <c r="B27" s="4" t="s">
        <v>28</v>
      </c>
      <c r="C27" s="4"/>
      <c r="D27" s="4"/>
      <c r="E27" s="4">
        <v>6</v>
      </c>
      <c r="F27" s="4"/>
      <c r="G27" s="4"/>
      <c r="H27" s="4">
        <v>6</v>
      </c>
      <c r="I27" s="4"/>
      <c r="J27" s="30"/>
    </row>
    <row r="28" spans="1:10" ht="24" customHeight="1">
      <c r="A28" s="4">
        <v>24</v>
      </c>
      <c r="B28" s="4" t="s">
        <v>37</v>
      </c>
      <c r="C28" s="4" t="s">
        <v>104</v>
      </c>
      <c r="D28" s="4">
        <v>3</v>
      </c>
      <c r="E28" s="4" t="s">
        <v>109</v>
      </c>
      <c r="F28" s="4">
        <v>5</v>
      </c>
      <c r="G28" s="4"/>
      <c r="H28" s="4">
        <v>4</v>
      </c>
      <c r="I28" s="4">
        <v>1</v>
      </c>
      <c r="J28" s="31"/>
    </row>
    <row r="29" spans="1:10" ht="24" customHeight="1">
      <c r="A29" s="19" t="s">
        <v>12</v>
      </c>
      <c r="B29" s="19"/>
      <c r="C29" s="4">
        <v>50</v>
      </c>
      <c r="D29" s="4">
        <v>25</v>
      </c>
      <c r="E29" s="4">
        <v>110</v>
      </c>
      <c r="F29" s="4">
        <f>SUM(F5:F28)</f>
        <v>52</v>
      </c>
      <c r="G29" s="4">
        <f>SUM(G5:G28)</f>
        <v>12</v>
      </c>
      <c r="H29" s="4">
        <f>SUM(H5:H28)</f>
        <v>26</v>
      </c>
      <c r="I29" s="4">
        <f>SUM(I5:I28)</f>
        <v>20</v>
      </c>
      <c r="J29" s="4">
        <v>10</v>
      </c>
    </row>
    <row r="30" spans="1:10" ht="24" customHeight="1">
      <c r="A30" s="19" t="s">
        <v>27</v>
      </c>
      <c r="B30" s="19"/>
      <c r="C30" s="4">
        <v>50</v>
      </c>
      <c r="D30" s="4">
        <v>25</v>
      </c>
      <c r="E30" s="20">
        <v>120</v>
      </c>
      <c r="F30" s="21"/>
      <c r="G30" s="21"/>
      <c r="H30" s="21"/>
      <c r="I30" s="21"/>
      <c r="J30" s="22"/>
    </row>
    <row r="31" spans="1:10" ht="18" customHeight="1">
      <c r="A31" s="24" t="s">
        <v>31</v>
      </c>
      <c r="B31" s="24"/>
      <c r="C31" s="24"/>
      <c r="D31" s="24"/>
      <c r="E31" s="24"/>
      <c r="F31" s="24"/>
      <c r="G31" s="24"/>
      <c r="H31" s="24"/>
      <c r="I31" s="24"/>
      <c r="J31" s="24"/>
    </row>
  </sheetData>
  <sheetProtection/>
  <mergeCells count="13">
    <mergeCell ref="B3:B4"/>
    <mergeCell ref="D3:D4"/>
    <mergeCell ref="J5:J28"/>
    <mergeCell ref="A30:B30"/>
    <mergeCell ref="E30:J30"/>
    <mergeCell ref="A2:J2"/>
    <mergeCell ref="A31:J31"/>
    <mergeCell ref="C3:C4"/>
    <mergeCell ref="A1:B1"/>
    <mergeCell ref="A29:B29"/>
    <mergeCell ref="J3:J4"/>
    <mergeCell ref="E3:I3"/>
    <mergeCell ref="A3:A4"/>
  </mergeCells>
  <printOptions/>
  <pageMargins left="0.61" right="0.5" top="0.45" bottom="0.51" header="0.37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9">
      <selection activeCell="S24" sqref="S24"/>
    </sheetView>
  </sheetViews>
  <sheetFormatPr defaultColWidth="9.00390625" defaultRowHeight="14.25"/>
  <cols>
    <col min="1" max="1" width="5.00390625" style="1" customWidth="1"/>
    <col min="2" max="2" width="13.25390625" style="1" customWidth="1"/>
    <col min="3" max="3" width="9.25390625" style="1" customWidth="1"/>
    <col min="4" max="5" width="6.25390625" style="11" customWidth="1"/>
    <col min="6" max="6" width="9.25390625" style="1" customWidth="1"/>
    <col min="7" max="8" width="6.375" style="11" customWidth="1"/>
    <col min="9" max="9" width="13.375" style="1" customWidth="1"/>
    <col min="10" max="11" width="6.25390625" style="11" customWidth="1"/>
    <col min="12" max="12" width="6.875" style="1" customWidth="1"/>
    <col min="13" max="13" width="7.00390625" style="1" customWidth="1"/>
    <col min="14" max="14" width="5.625" style="1" customWidth="1"/>
    <col min="15" max="15" width="9.50390625" style="1" customWidth="1"/>
    <col min="16" max="16" width="5.875" style="1" customWidth="1"/>
    <col min="17" max="16384" width="9.00390625" style="1" customWidth="1"/>
  </cols>
  <sheetData>
    <row r="1" spans="1:5" ht="19.5" customHeight="1">
      <c r="A1" s="27" t="s">
        <v>40</v>
      </c>
      <c r="B1" s="27"/>
      <c r="C1" s="5"/>
      <c r="D1" s="7"/>
      <c r="E1" s="7"/>
    </row>
    <row r="2" spans="1:16" ht="22.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5.5" customHeight="1">
      <c r="A3" s="28" t="s">
        <v>42</v>
      </c>
      <c r="B3" s="28" t="s">
        <v>43</v>
      </c>
      <c r="C3" s="25" t="s">
        <v>44</v>
      </c>
      <c r="D3" s="8"/>
      <c r="E3" s="14">
        <f>SUM(C29*0.4)</f>
        <v>20</v>
      </c>
      <c r="F3" s="28" t="s">
        <v>45</v>
      </c>
      <c r="G3" s="12"/>
      <c r="H3" s="12"/>
      <c r="I3" s="28" t="s">
        <v>46</v>
      </c>
      <c r="J3" s="28"/>
      <c r="K3" s="28"/>
      <c r="L3" s="28"/>
      <c r="M3" s="28"/>
      <c r="N3" s="28"/>
      <c r="O3" s="28"/>
      <c r="P3" s="25" t="s">
        <v>47</v>
      </c>
    </row>
    <row r="4" spans="1:16" s="2" customFormat="1" ht="38.25" customHeight="1">
      <c r="A4" s="28"/>
      <c r="B4" s="28"/>
      <c r="C4" s="26"/>
      <c r="D4" s="9" t="s">
        <v>83</v>
      </c>
      <c r="E4" s="9" t="s">
        <v>84</v>
      </c>
      <c r="F4" s="28"/>
      <c r="G4" s="12" t="s">
        <v>83</v>
      </c>
      <c r="H4" s="12" t="s">
        <v>84</v>
      </c>
      <c r="I4" s="3" t="s">
        <v>48</v>
      </c>
      <c r="J4" s="12" t="s">
        <v>85</v>
      </c>
      <c r="K4" s="12" t="s">
        <v>84</v>
      </c>
      <c r="L4" s="3" t="s">
        <v>96</v>
      </c>
      <c r="M4" s="3" t="s">
        <v>49</v>
      </c>
      <c r="N4" s="3" t="s">
        <v>50</v>
      </c>
      <c r="O4" s="3" t="s">
        <v>89</v>
      </c>
      <c r="P4" s="26"/>
    </row>
    <row r="5" spans="1:16" s="2" customFormat="1" ht="24" customHeight="1">
      <c r="A5" s="6">
        <v>1</v>
      </c>
      <c r="B5" s="4" t="s">
        <v>51</v>
      </c>
      <c r="C5" s="4" t="s">
        <v>52</v>
      </c>
      <c r="D5" s="10">
        <v>2</v>
      </c>
      <c r="E5" s="10">
        <v>1</v>
      </c>
      <c r="F5" s="4" t="s">
        <v>53</v>
      </c>
      <c r="G5" s="10">
        <v>1</v>
      </c>
      <c r="H5" s="10">
        <v>1</v>
      </c>
      <c r="I5" s="4" t="s">
        <v>91</v>
      </c>
      <c r="J5" s="10">
        <v>6</v>
      </c>
      <c r="K5" s="10">
        <v>3</v>
      </c>
      <c r="L5" s="4">
        <v>3</v>
      </c>
      <c r="M5" s="4">
        <v>1</v>
      </c>
      <c r="N5" s="4">
        <v>1</v>
      </c>
      <c r="O5" s="4">
        <v>1</v>
      </c>
      <c r="P5" s="29">
        <v>10</v>
      </c>
    </row>
    <row r="6" spans="1:16" ht="24" customHeight="1">
      <c r="A6" s="4">
        <v>2</v>
      </c>
      <c r="B6" s="4" t="s">
        <v>55</v>
      </c>
      <c r="C6" s="4" t="s">
        <v>52</v>
      </c>
      <c r="D6" s="10">
        <v>2</v>
      </c>
      <c r="E6" s="10">
        <v>1</v>
      </c>
      <c r="F6" s="4">
        <v>1</v>
      </c>
      <c r="G6" s="10">
        <v>1</v>
      </c>
      <c r="H6" s="10"/>
      <c r="I6" s="4" t="s">
        <v>91</v>
      </c>
      <c r="J6" s="10">
        <v>6</v>
      </c>
      <c r="K6" s="10">
        <v>3</v>
      </c>
      <c r="L6" s="4">
        <v>3</v>
      </c>
      <c r="M6" s="4">
        <v>1</v>
      </c>
      <c r="N6" s="4">
        <v>1</v>
      </c>
      <c r="O6" s="4">
        <v>1</v>
      </c>
      <c r="P6" s="30"/>
    </row>
    <row r="7" spans="1:16" ht="24" customHeight="1">
      <c r="A7" s="6">
        <v>3</v>
      </c>
      <c r="B7" s="4" t="s">
        <v>56</v>
      </c>
      <c r="C7" s="4" t="s">
        <v>52</v>
      </c>
      <c r="D7" s="10">
        <v>2</v>
      </c>
      <c r="E7" s="10">
        <v>1</v>
      </c>
      <c r="F7" s="4">
        <v>1</v>
      </c>
      <c r="G7" s="10">
        <v>1</v>
      </c>
      <c r="H7" s="10"/>
      <c r="I7" s="4" t="s">
        <v>93</v>
      </c>
      <c r="J7" s="10">
        <v>5</v>
      </c>
      <c r="K7" s="10">
        <v>2</v>
      </c>
      <c r="L7" s="4">
        <v>2</v>
      </c>
      <c r="M7" s="4">
        <v>1</v>
      </c>
      <c r="N7" s="4">
        <v>1</v>
      </c>
      <c r="O7" s="4">
        <v>1</v>
      </c>
      <c r="P7" s="30"/>
    </row>
    <row r="8" spans="1:16" ht="24" customHeight="1">
      <c r="A8" s="4">
        <v>4</v>
      </c>
      <c r="B8" s="4" t="s">
        <v>58</v>
      </c>
      <c r="C8" s="4" t="s">
        <v>52</v>
      </c>
      <c r="D8" s="10">
        <v>2</v>
      </c>
      <c r="E8" s="10">
        <v>1</v>
      </c>
      <c r="F8" s="4" t="s">
        <v>53</v>
      </c>
      <c r="G8" s="10">
        <v>1</v>
      </c>
      <c r="H8" s="10">
        <v>1</v>
      </c>
      <c r="I8" s="4" t="s">
        <v>57</v>
      </c>
      <c r="J8" s="10">
        <v>5</v>
      </c>
      <c r="K8" s="10">
        <v>2</v>
      </c>
      <c r="L8" s="4">
        <v>2</v>
      </c>
      <c r="M8" s="4">
        <v>1</v>
      </c>
      <c r="N8" s="4">
        <v>1</v>
      </c>
      <c r="O8" s="4">
        <v>1</v>
      </c>
      <c r="P8" s="30"/>
    </row>
    <row r="9" spans="1:16" ht="24" customHeight="1">
      <c r="A9" s="6">
        <v>5</v>
      </c>
      <c r="B9" s="4" t="s">
        <v>59</v>
      </c>
      <c r="C9" s="4" t="s">
        <v>52</v>
      </c>
      <c r="D9" s="10">
        <v>2</v>
      </c>
      <c r="E9" s="10">
        <v>1</v>
      </c>
      <c r="F9" s="4">
        <v>1</v>
      </c>
      <c r="G9" s="10">
        <v>1</v>
      </c>
      <c r="H9" s="10"/>
      <c r="I9" s="4" t="s">
        <v>60</v>
      </c>
      <c r="J9" s="10">
        <v>4</v>
      </c>
      <c r="K9" s="10">
        <v>2</v>
      </c>
      <c r="L9" s="4">
        <v>1</v>
      </c>
      <c r="M9" s="4">
        <v>1</v>
      </c>
      <c r="N9" s="4">
        <v>1</v>
      </c>
      <c r="O9" s="4">
        <v>1</v>
      </c>
      <c r="P9" s="30"/>
    </row>
    <row r="10" spans="1:16" ht="24" customHeight="1">
      <c r="A10" s="4">
        <v>6</v>
      </c>
      <c r="B10" s="4" t="s">
        <v>61</v>
      </c>
      <c r="C10" s="4" t="s">
        <v>52</v>
      </c>
      <c r="D10" s="10">
        <v>2</v>
      </c>
      <c r="E10" s="10">
        <v>1</v>
      </c>
      <c r="F10" s="4">
        <v>1</v>
      </c>
      <c r="G10" s="10">
        <v>1</v>
      </c>
      <c r="H10" s="10"/>
      <c r="I10" s="4" t="s">
        <v>60</v>
      </c>
      <c r="J10" s="10">
        <v>4</v>
      </c>
      <c r="K10" s="10">
        <v>2</v>
      </c>
      <c r="L10" s="4">
        <v>1</v>
      </c>
      <c r="M10" s="4">
        <v>1</v>
      </c>
      <c r="N10" s="4">
        <v>1</v>
      </c>
      <c r="O10" s="4">
        <v>1</v>
      </c>
      <c r="P10" s="30"/>
    </row>
    <row r="11" spans="1:16" ht="24" customHeight="1">
      <c r="A11" s="6">
        <v>7</v>
      </c>
      <c r="B11" s="4" t="s">
        <v>62</v>
      </c>
      <c r="C11" s="4" t="s">
        <v>52</v>
      </c>
      <c r="D11" s="10">
        <v>2</v>
      </c>
      <c r="E11" s="10">
        <v>1</v>
      </c>
      <c r="F11" s="4">
        <v>1</v>
      </c>
      <c r="G11" s="10">
        <v>1</v>
      </c>
      <c r="H11" s="10"/>
      <c r="I11" s="4" t="s">
        <v>60</v>
      </c>
      <c r="J11" s="10">
        <v>4</v>
      </c>
      <c r="K11" s="10">
        <v>2</v>
      </c>
      <c r="L11" s="4">
        <v>1</v>
      </c>
      <c r="M11" s="4">
        <v>1</v>
      </c>
      <c r="N11" s="4">
        <v>1</v>
      </c>
      <c r="O11" s="4">
        <v>1</v>
      </c>
      <c r="P11" s="30"/>
    </row>
    <row r="12" spans="1:16" ht="24" customHeight="1">
      <c r="A12" s="4">
        <v>8</v>
      </c>
      <c r="B12" s="4" t="s">
        <v>63</v>
      </c>
      <c r="C12" s="4" t="s">
        <v>52</v>
      </c>
      <c r="D12" s="10">
        <v>2</v>
      </c>
      <c r="E12" s="10">
        <v>1</v>
      </c>
      <c r="F12" s="4">
        <v>1</v>
      </c>
      <c r="G12" s="10">
        <v>1</v>
      </c>
      <c r="H12" s="10"/>
      <c r="I12" s="4" t="s">
        <v>60</v>
      </c>
      <c r="J12" s="10">
        <v>4</v>
      </c>
      <c r="K12" s="10">
        <v>2</v>
      </c>
      <c r="L12" s="4">
        <v>1</v>
      </c>
      <c r="M12" s="4">
        <v>1</v>
      </c>
      <c r="N12" s="4">
        <v>1</v>
      </c>
      <c r="O12" s="4">
        <v>1</v>
      </c>
      <c r="P12" s="30"/>
    </row>
    <row r="13" spans="1:16" ht="24" customHeight="1">
      <c r="A13" s="6">
        <v>9</v>
      </c>
      <c r="B13" s="4" t="s">
        <v>64</v>
      </c>
      <c r="C13" s="4" t="s">
        <v>52</v>
      </c>
      <c r="D13" s="10">
        <v>2</v>
      </c>
      <c r="E13" s="10">
        <v>1</v>
      </c>
      <c r="F13" s="4">
        <v>1</v>
      </c>
      <c r="G13" s="10">
        <v>1</v>
      </c>
      <c r="H13" s="10"/>
      <c r="I13" s="4" t="s">
        <v>60</v>
      </c>
      <c r="J13" s="10">
        <v>4</v>
      </c>
      <c r="K13" s="10">
        <v>2</v>
      </c>
      <c r="L13" s="4">
        <v>2</v>
      </c>
      <c r="M13" s="4">
        <v>1</v>
      </c>
      <c r="N13" s="4">
        <v>1</v>
      </c>
      <c r="O13" s="4"/>
      <c r="P13" s="30"/>
    </row>
    <row r="14" spans="1:16" ht="24" customHeight="1">
      <c r="A14" s="4">
        <v>10</v>
      </c>
      <c r="B14" s="4" t="s">
        <v>65</v>
      </c>
      <c r="C14" s="4" t="s">
        <v>52</v>
      </c>
      <c r="D14" s="10">
        <v>2</v>
      </c>
      <c r="E14" s="10">
        <v>1</v>
      </c>
      <c r="F14" s="4">
        <v>1</v>
      </c>
      <c r="G14" s="10">
        <v>1</v>
      </c>
      <c r="H14" s="10"/>
      <c r="I14" s="4" t="s">
        <v>60</v>
      </c>
      <c r="J14" s="10">
        <v>4</v>
      </c>
      <c r="K14" s="10">
        <v>2</v>
      </c>
      <c r="L14" s="4">
        <v>2</v>
      </c>
      <c r="M14" s="4">
        <v>1</v>
      </c>
      <c r="N14" s="4">
        <v>1</v>
      </c>
      <c r="O14" s="4"/>
      <c r="P14" s="30"/>
    </row>
    <row r="15" spans="1:16" ht="24" customHeight="1">
      <c r="A15" s="6">
        <v>11</v>
      </c>
      <c r="B15" s="4" t="s">
        <v>66</v>
      </c>
      <c r="C15" s="4" t="s">
        <v>52</v>
      </c>
      <c r="D15" s="10">
        <v>2</v>
      </c>
      <c r="E15" s="10">
        <v>1</v>
      </c>
      <c r="F15" s="4">
        <v>1</v>
      </c>
      <c r="G15" s="10">
        <v>1</v>
      </c>
      <c r="H15" s="10"/>
      <c r="I15" s="4" t="s">
        <v>60</v>
      </c>
      <c r="J15" s="10">
        <v>4</v>
      </c>
      <c r="K15" s="10">
        <v>2</v>
      </c>
      <c r="L15" s="4">
        <v>2</v>
      </c>
      <c r="M15" s="4">
        <v>1</v>
      </c>
      <c r="N15" s="4">
        <v>1</v>
      </c>
      <c r="O15" s="4"/>
      <c r="P15" s="30"/>
    </row>
    <row r="16" spans="1:16" ht="24" customHeight="1">
      <c r="A16" s="4">
        <v>12</v>
      </c>
      <c r="B16" s="4" t="s">
        <v>67</v>
      </c>
      <c r="C16" s="4" t="s">
        <v>52</v>
      </c>
      <c r="D16" s="10">
        <v>2</v>
      </c>
      <c r="E16" s="10">
        <v>1</v>
      </c>
      <c r="F16" s="4">
        <v>1</v>
      </c>
      <c r="G16" s="10">
        <v>1</v>
      </c>
      <c r="H16" s="10"/>
      <c r="I16" s="4" t="s">
        <v>99</v>
      </c>
      <c r="J16" s="10">
        <v>4</v>
      </c>
      <c r="K16" s="10">
        <v>2</v>
      </c>
      <c r="L16" s="4">
        <v>2</v>
      </c>
      <c r="M16" s="4">
        <v>1</v>
      </c>
      <c r="N16" s="4">
        <v>1</v>
      </c>
      <c r="O16" s="4"/>
      <c r="P16" s="30"/>
    </row>
    <row r="17" spans="1:16" ht="24" customHeight="1">
      <c r="A17" s="6">
        <v>13</v>
      </c>
      <c r="B17" s="4" t="s">
        <v>68</v>
      </c>
      <c r="C17" s="4" t="s">
        <v>52</v>
      </c>
      <c r="D17" s="10">
        <v>2</v>
      </c>
      <c r="E17" s="10">
        <v>1</v>
      </c>
      <c r="F17" s="4" t="s">
        <v>53</v>
      </c>
      <c r="G17" s="10">
        <v>1</v>
      </c>
      <c r="H17" s="10">
        <v>1</v>
      </c>
      <c r="I17" s="4" t="s">
        <v>101</v>
      </c>
      <c r="J17" s="10">
        <v>3</v>
      </c>
      <c r="K17" s="10">
        <v>1</v>
      </c>
      <c r="L17" s="4">
        <v>2</v>
      </c>
      <c r="M17" s="4"/>
      <c r="N17" s="4">
        <v>1</v>
      </c>
      <c r="O17" s="4"/>
      <c r="P17" s="30"/>
    </row>
    <row r="18" spans="1:16" ht="24" customHeight="1">
      <c r="A18" s="4">
        <v>14</v>
      </c>
      <c r="B18" s="4" t="s">
        <v>69</v>
      </c>
      <c r="C18" s="4" t="s">
        <v>52</v>
      </c>
      <c r="D18" s="10">
        <v>2</v>
      </c>
      <c r="E18" s="10">
        <v>1</v>
      </c>
      <c r="F18" s="4" t="s">
        <v>53</v>
      </c>
      <c r="G18" s="10">
        <v>1</v>
      </c>
      <c r="H18" s="10">
        <v>1</v>
      </c>
      <c r="I18" s="4" t="s">
        <v>101</v>
      </c>
      <c r="J18" s="10">
        <v>3</v>
      </c>
      <c r="K18" s="10">
        <v>1</v>
      </c>
      <c r="L18" s="4">
        <v>2</v>
      </c>
      <c r="M18" s="4"/>
      <c r="N18" s="4">
        <v>1</v>
      </c>
      <c r="O18" s="4"/>
      <c r="P18" s="30"/>
    </row>
    <row r="19" spans="1:16" ht="24" customHeight="1">
      <c r="A19" s="6">
        <v>15</v>
      </c>
      <c r="B19" s="4" t="s">
        <v>70</v>
      </c>
      <c r="C19" s="4" t="s">
        <v>52</v>
      </c>
      <c r="D19" s="10">
        <v>2</v>
      </c>
      <c r="E19" s="10">
        <v>1</v>
      </c>
      <c r="F19" s="4" t="s">
        <v>53</v>
      </c>
      <c r="G19" s="10">
        <v>1</v>
      </c>
      <c r="H19" s="10">
        <v>1</v>
      </c>
      <c r="I19" s="4" t="s">
        <v>30</v>
      </c>
      <c r="J19" s="10">
        <v>1</v>
      </c>
      <c r="K19" s="10">
        <v>1</v>
      </c>
      <c r="L19" s="4">
        <v>1</v>
      </c>
      <c r="M19" s="4"/>
      <c r="N19" s="4"/>
      <c r="O19" s="4"/>
      <c r="P19" s="30"/>
    </row>
    <row r="20" spans="1:16" ht="24" customHeight="1">
      <c r="A20" s="4">
        <v>16</v>
      </c>
      <c r="B20" s="4" t="s">
        <v>71</v>
      </c>
      <c r="C20" s="4" t="s">
        <v>72</v>
      </c>
      <c r="D20" s="10">
        <v>1</v>
      </c>
      <c r="E20" s="10">
        <v>1</v>
      </c>
      <c r="F20" s="4" t="s">
        <v>53</v>
      </c>
      <c r="G20" s="10">
        <v>1</v>
      </c>
      <c r="H20" s="10">
        <v>1</v>
      </c>
      <c r="I20" s="4" t="s">
        <v>29</v>
      </c>
      <c r="J20" s="10">
        <v>1</v>
      </c>
      <c r="K20" s="10">
        <v>1</v>
      </c>
      <c r="L20" s="4">
        <v>1</v>
      </c>
      <c r="M20" s="4"/>
      <c r="N20" s="4"/>
      <c r="O20" s="4"/>
      <c r="P20" s="30"/>
    </row>
    <row r="21" spans="1:16" ht="24" customHeight="1">
      <c r="A21" s="6">
        <v>17</v>
      </c>
      <c r="B21" s="4" t="s">
        <v>73</v>
      </c>
      <c r="C21" s="4">
        <v>3</v>
      </c>
      <c r="D21" s="10">
        <v>3</v>
      </c>
      <c r="E21" s="10"/>
      <c r="F21" s="4">
        <v>1</v>
      </c>
      <c r="G21" s="10">
        <v>1</v>
      </c>
      <c r="H21" s="10"/>
      <c r="I21" s="4">
        <v>4</v>
      </c>
      <c r="J21" s="10">
        <v>4</v>
      </c>
      <c r="K21" s="10"/>
      <c r="L21" s="4"/>
      <c r="M21" s="4"/>
      <c r="N21" s="4"/>
      <c r="O21" s="4">
        <v>4</v>
      </c>
      <c r="P21" s="30"/>
    </row>
    <row r="22" spans="1:16" ht="24" customHeight="1">
      <c r="A22" s="4">
        <v>18</v>
      </c>
      <c r="B22" s="4" t="s">
        <v>74</v>
      </c>
      <c r="C22" s="4">
        <v>2</v>
      </c>
      <c r="D22" s="10">
        <v>2</v>
      </c>
      <c r="E22" s="10"/>
      <c r="F22" s="4">
        <v>1</v>
      </c>
      <c r="G22" s="10">
        <v>1</v>
      </c>
      <c r="H22" s="10"/>
      <c r="I22" s="4">
        <v>6</v>
      </c>
      <c r="J22" s="10">
        <v>6</v>
      </c>
      <c r="K22" s="10"/>
      <c r="L22" s="4">
        <v>2</v>
      </c>
      <c r="M22" s="4"/>
      <c r="N22" s="4">
        <v>3</v>
      </c>
      <c r="O22" s="4">
        <v>1</v>
      </c>
      <c r="P22" s="30"/>
    </row>
    <row r="23" spans="1:16" ht="24" customHeight="1">
      <c r="A23" s="6">
        <v>19</v>
      </c>
      <c r="B23" s="4" t="s">
        <v>75</v>
      </c>
      <c r="C23" s="4">
        <v>2</v>
      </c>
      <c r="D23" s="10">
        <v>2</v>
      </c>
      <c r="E23" s="10"/>
      <c r="F23" s="4">
        <v>1</v>
      </c>
      <c r="G23" s="10">
        <v>1</v>
      </c>
      <c r="H23" s="10"/>
      <c r="I23" s="4" t="s">
        <v>54</v>
      </c>
      <c r="J23" s="10">
        <v>6</v>
      </c>
      <c r="K23" s="10">
        <v>2</v>
      </c>
      <c r="L23" s="4">
        <v>5</v>
      </c>
      <c r="M23" s="4"/>
      <c r="N23" s="4"/>
      <c r="O23" s="4">
        <v>1</v>
      </c>
      <c r="P23" s="30"/>
    </row>
    <row r="24" spans="1:16" ht="24" customHeight="1">
      <c r="A24" s="4">
        <v>20</v>
      </c>
      <c r="B24" s="4" t="s">
        <v>76</v>
      </c>
      <c r="C24" s="4" t="s">
        <v>52</v>
      </c>
      <c r="D24" s="10">
        <v>2</v>
      </c>
      <c r="E24" s="10">
        <v>1</v>
      </c>
      <c r="F24" s="4" t="s">
        <v>53</v>
      </c>
      <c r="G24" s="10">
        <v>1</v>
      </c>
      <c r="H24" s="10">
        <v>1</v>
      </c>
      <c r="I24" s="4" t="s">
        <v>77</v>
      </c>
      <c r="J24" s="10">
        <v>6</v>
      </c>
      <c r="K24" s="10">
        <v>3</v>
      </c>
      <c r="L24" s="4">
        <v>5</v>
      </c>
      <c r="M24" s="4"/>
      <c r="N24" s="4"/>
      <c r="O24" s="4">
        <v>1</v>
      </c>
      <c r="P24" s="30"/>
    </row>
    <row r="25" spans="1:16" ht="24" customHeight="1">
      <c r="A25" s="6">
        <v>21</v>
      </c>
      <c r="B25" s="4" t="s">
        <v>78</v>
      </c>
      <c r="C25" s="4" t="s">
        <v>52</v>
      </c>
      <c r="D25" s="10">
        <v>2</v>
      </c>
      <c r="E25" s="10">
        <v>1</v>
      </c>
      <c r="F25" s="4" t="s">
        <v>53</v>
      </c>
      <c r="G25" s="10">
        <v>1</v>
      </c>
      <c r="H25" s="10">
        <v>1</v>
      </c>
      <c r="I25" s="4" t="s">
        <v>98</v>
      </c>
      <c r="J25" s="10">
        <v>6</v>
      </c>
      <c r="K25" s="10">
        <v>3</v>
      </c>
      <c r="L25" s="4">
        <v>5</v>
      </c>
      <c r="M25" s="4"/>
      <c r="N25" s="4"/>
      <c r="O25" s="4">
        <v>1</v>
      </c>
      <c r="P25" s="30"/>
    </row>
    <row r="26" spans="1:16" ht="24" customHeight="1">
      <c r="A26" s="4">
        <v>22</v>
      </c>
      <c r="B26" s="4" t="s">
        <v>79</v>
      </c>
      <c r="C26" s="4" t="s">
        <v>52</v>
      </c>
      <c r="D26" s="10">
        <v>2</v>
      </c>
      <c r="E26" s="10">
        <v>1</v>
      </c>
      <c r="F26" s="4" t="s">
        <v>53</v>
      </c>
      <c r="G26" s="10">
        <v>1</v>
      </c>
      <c r="H26" s="10">
        <v>1</v>
      </c>
      <c r="I26" s="4" t="s">
        <v>95</v>
      </c>
      <c r="J26" s="10">
        <v>7</v>
      </c>
      <c r="K26" s="10">
        <v>3</v>
      </c>
      <c r="L26" s="4">
        <v>5</v>
      </c>
      <c r="M26" s="4"/>
      <c r="N26" s="4">
        <v>1</v>
      </c>
      <c r="O26" s="4">
        <v>1</v>
      </c>
      <c r="P26" s="30"/>
    </row>
    <row r="27" spans="1:16" ht="24" customHeight="1">
      <c r="A27" s="6">
        <v>23</v>
      </c>
      <c r="B27" s="4" t="s">
        <v>80</v>
      </c>
      <c r="C27" s="4"/>
      <c r="D27" s="10"/>
      <c r="E27" s="10"/>
      <c r="F27" s="4"/>
      <c r="G27" s="10"/>
      <c r="H27" s="10"/>
      <c r="I27" s="4">
        <v>6</v>
      </c>
      <c r="J27" s="10">
        <v>6</v>
      </c>
      <c r="K27" s="10"/>
      <c r="L27" s="4">
        <v>2</v>
      </c>
      <c r="M27" s="4"/>
      <c r="N27" s="4">
        <v>4</v>
      </c>
      <c r="O27" s="4"/>
      <c r="P27" s="30"/>
    </row>
    <row r="28" spans="1:16" ht="24" customHeight="1">
      <c r="A28" s="4">
        <v>24</v>
      </c>
      <c r="B28" s="4" t="s">
        <v>81</v>
      </c>
      <c r="C28" s="4" t="s">
        <v>87</v>
      </c>
      <c r="D28" s="10">
        <v>6</v>
      </c>
      <c r="E28" s="10">
        <v>1</v>
      </c>
      <c r="F28" s="4" t="s">
        <v>86</v>
      </c>
      <c r="G28" s="10">
        <v>3</v>
      </c>
      <c r="H28" s="10">
        <v>1</v>
      </c>
      <c r="I28" s="4" t="s">
        <v>97</v>
      </c>
      <c r="J28" s="10">
        <v>7</v>
      </c>
      <c r="K28" s="10">
        <v>3</v>
      </c>
      <c r="L28" s="4">
        <v>4</v>
      </c>
      <c r="M28" s="4"/>
      <c r="N28" s="4">
        <v>2</v>
      </c>
      <c r="O28" s="4">
        <v>1</v>
      </c>
      <c r="P28" s="31"/>
    </row>
    <row r="29" spans="1:16" ht="24" customHeight="1">
      <c r="A29" s="19" t="s">
        <v>48</v>
      </c>
      <c r="B29" s="19"/>
      <c r="C29" s="4">
        <v>50</v>
      </c>
      <c r="D29" s="10">
        <f>SUM(D5:D28)</f>
        <v>50</v>
      </c>
      <c r="E29" s="10">
        <f>SUM(E5:E28)</f>
        <v>20</v>
      </c>
      <c r="F29" s="4">
        <v>25</v>
      </c>
      <c r="G29" s="10">
        <f>SUM(G5:G28)</f>
        <v>25</v>
      </c>
      <c r="H29" s="10">
        <f>SUM(H5:H28)</f>
        <v>10</v>
      </c>
      <c r="I29" s="4">
        <v>110</v>
      </c>
      <c r="J29" s="10">
        <f aca="true" t="shared" si="0" ref="J29:O29">SUM(J5:J28)</f>
        <v>110</v>
      </c>
      <c r="K29" s="10">
        <f t="shared" si="0"/>
        <v>44</v>
      </c>
      <c r="L29" s="4">
        <f>SUM(L5:L28)</f>
        <v>56</v>
      </c>
      <c r="M29" s="4">
        <f t="shared" si="0"/>
        <v>12</v>
      </c>
      <c r="N29" s="4">
        <f t="shared" si="0"/>
        <v>24</v>
      </c>
      <c r="O29" s="4">
        <f t="shared" si="0"/>
        <v>18</v>
      </c>
      <c r="P29" s="4">
        <v>10</v>
      </c>
    </row>
    <row r="30" spans="1:16" ht="24" customHeight="1">
      <c r="A30" s="19" t="s">
        <v>82</v>
      </c>
      <c r="B30" s="19"/>
      <c r="C30" s="4">
        <v>50</v>
      </c>
      <c r="D30" s="10"/>
      <c r="E30" s="10"/>
      <c r="F30" s="4">
        <v>25</v>
      </c>
      <c r="G30" s="13"/>
      <c r="H30" s="13"/>
      <c r="I30" s="20">
        <v>120</v>
      </c>
      <c r="J30" s="21"/>
      <c r="K30" s="21"/>
      <c r="L30" s="21"/>
      <c r="M30" s="21"/>
      <c r="N30" s="21"/>
      <c r="O30" s="21"/>
      <c r="P30" s="22"/>
    </row>
    <row r="31" spans="1:16" ht="24" customHeight="1">
      <c r="A31" s="15"/>
      <c r="B31" s="15"/>
      <c r="C31" s="15"/>
      <c r="D31" s="18"/>
      <c r="E31" s="17">
        <f>SUM(D29*0.4)</f>
        <v>20</v>
      </c>
      <c r="F31" s="15"/>
      <c r="G31" s="16"/>
      <c r="H31" s="17">
        <f>SUM(F29*0.4)</f>
        <v>10</v>
      </c>
      <c r="I31" s="15"/>
      <c r="J31" s="15"/>
      <c r="K31" s="17">
        <f>SUM(120*0.4)</f>
        <v>48</v>
      </c>
      <c r="L31" s="15">
        <v>52</v>
      </c>
      <c r="M31" s="15">
        <v>12</v>
      </c>
      <c r="N31" s="15">
        <v>24</v>
      </c>
      <c r="O31" s="15">
        <v>20</v>
      </c>
      <c r="P31" s="15">
        <v>10</v>
      </c>
    </row>
    <row r="32" spans="1:16" ht="18" customHeight="1">
      <c r="A32" s="24" t="s">
        <v>88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</sheetData>
  <sheetProtection/>
  <mergeCells count="13">
    <mergeCell ref="B3:B4"/>
    <mergeCell ref="F3:F4"/>
    <mergeCell ref="P5:P28"/>
    <mergeCell ref="A30:B30"/>
    <mergeCell ref="I30:P30"/>
    <mergeCell ref="A2:P2"/>
    <mergeCell ref="A32:P32"/>
    <mergeCell ref="C3:C4"/>
    <mergeCell ref="A1:B1"/>
    <mergeCell ref="A29:B29"/>
    <mergeCell ref="P3:P4"/>
    <mergeCell ref="I3:O3"/>
    <mergeCell ref="A3:A4"/>
  </mergeCells>
  <printOptions/>
  <pageMargins left="0.61" right="0.5" top="0.45" bottom="0.51" header="0.37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2019-03-04T00:08:59Z</cp:lastPrinted>
  <dcterms:created xsi:type="dcterms:W3CDTF">1996-12-17T01:32:42Z</dcterms:created>
  <dcterms:modified xsi:type="dcterms:W3CDTF">2019-03-08T02:40:30Z</dcterms:modified>
  <cp:category/>
  <cp:version/>
  <cp:contentType/>
  <cp:contentStatus/>
</cp:coreProperties>
</file>